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730" windowHeight="11760"/>
  </bookViews>
  <sheets>
    <sheet name="Inventory" sheetId="4" r:id="rId1"/>
  </sheets>
  <definedNames>
    <definedName name="_xlnm.Print_Area" localSheetId="0">Inventory!$A$1:$D$99</definedName>
  </definedNames>
  <calcPr calcId="145621"/>
</workbook>
</file>

<file path=xl/calcChain.xml><?xml version="1.0" encoding="utf-8"?>
<calcChain xmlns="http://schemas.openxmlformats.org/spreadsheetml/2006/main">
  <c r="C20" i="4" l="1"/>
  <c r="C86" i="4"/>
  <c r="C81" i="4"/>
  <c r="D74" i="4"/>
  <c r="C64" i="4"/>
  <c r="D46" i="4" s="1"/>
  <c r="D99" i="4" s="1"/>
  <c r="C39" i="4"/>
  <c r="D23" i="4"/>
</calcChain>
</file>

<file path=xl/sharedStrings.xml><?xml version="1.0" encoding="utf-8"?>
<sst xmlns="http://schemas.openxmlformats.org/spreadsheetml/2006/main" count="169" uniqueCount="96">
  <si>
    <t>Product Code</t>
  </si>
  <si>
    <t>Description</t>
  </si>
  <si>
    <t>Cucumber + Mint 12 x</t>
  </si>
  <si>
    <t>Case 500 x 12 EU C+M</t>
  </si>
  <si>
    <t>Case 500 x 12 EU L+G</t>
  </si>
  <si>
    <t>Lemon + Ginger  12 x</t>
  </si>
  <si>
    <t>Case 500 x 12 EU O</t>
  </si>
  <si>
    <t xml:space="preserve">Original 500ml x 12 </t>
  </si>
  <si>
    <t>Strawberry + Rose  1</t>
  </si>
  <si>
    <t>Case 500 x 12 EU S+R</t>
  </si>
  <si>
    <t>Watermelon + Lime  1</t>
  </si>
  <si>
    <t>Case 500 x 12 EU W+L</t>
  </si>
  <si>
    <t>Total Cases</t>
  </si>
  <si>
    <t>2020SEPT09_07:00T2</t>
  </si>
  <si>
    <t>Case 500ML x 12 Packs EU WL</t>
  </si>
  <si>
    <t>2020SEPT09_00:00T1</t>
  </si>
  <si>
    <t>2020SEP12_00:05T1EUROPE</t>
  </si>
  <si>
    <t>2020SEP11_19:00T1EUROPE</t>
  </si>
  <si>
    <t>2020SEP11_16:00T1EUROPE</t>
  </si>
  <si>
    <t>2020SEP11_07:00T2EUROPE</t>
  </si>
  <si>
    <t>2020SEP11_00:00T1</t>
  </si>
  <si>
    <t>2020SEP10_19:00T1</t>
  </si>
  <si>
    <t>2020SEP10_15:00T2</t>
  </si>
  <si>
    <t>2020SEP10_07:00T2</t>
  </si>
  <si>
    <t>2020SEP17_00:05T2EUROPE</t>
  </si>
  <si>
    <t>Case 500ML x 12 Packs EU SR</t>
  </si>
  <si>
    <t>2020SEP16_06:00T2EUROPE</t>
  </si>
  <si>
    <t>2020SEP13_00:05T1EUROPE</t>
  </si>
  <si>
    <t>2020SEP12_19:00T1EUROPE</t>
  </si>
  <si>
    <t>2020SEP12_07:00T2EUROPE</t>
  </si>
  <si>
    <t>2020AUG13_07:00T2EUROPE</t>
  </si>
  <si>
    <t>2020AUG13_00:00T2EUROPE</t>
  </si>
  <si>
    <t>2020AUG12_19:00T1EUROPE</t>
  </si>
  <si>
    <t>2020AUG12_07:00T2EUROPE</t>
  </si>
  <si>
    <t>2020AUG12_00:00T2EUROPE</t>
  </si>
  <si>
    <t>Case 500ML x 12 Packs EU O</t>
  </si>
  <si>
    <t>2021MAR18_00:00T2EUROPE</t>
  </si>
  <si>
    <t>2021MAR17_19:00T2EUROPE</t>
  </si>
  <si>
    <t>2021JAN25_00:30T2EUROPE</t>
  </si>
  <si>
    <t>2021JAN24_17:15T2EUROPE</t>
  </si>
  <si>
    <t>2021JAN23_14:30T2EUROPE</t>
  </si>
  <si>
    <t>2021JAN23_00:06T1EUROPE</t>
  </si>
  <si>
    <t>2021JAN21_00:15T1EUROPE</t>
  </si>
  <si>
    <t>2021JAN20-00:15T2EUROPE</t>
  </si>
  <si>
    <t>2021JAN20_19:00T1EUROPE</t>
  </si>
  <si>
    <t>2021JAN19_12:30T1EUROPE</t>
  </si>
  <si>
    <t>2021JAN19_07:00T2EUROPE</t>
  </si>
  <si>
    <t>2021JAN19_00:15T2EUROPE</t>
  </si>
  <si>
    <t>2021JAN18_1900T1EUROPE</t>
  </si>
  <si>
    <t>2021JAN18_00:30T2EUROPE</t>
  </si>
  <si>
    <t>2021JAN17_7:00T2-EUROPE</t>
  </si>
  <si>
    <t>2021JAN17_1900T1EUROPE</t>
  </si>
  <si>
    <t>2021JAN17_1:00T1-EUROPE</t>
  </si>
  <si>
    <t>2021FEB07_19:00T2EUROPE</t>
  </si>
  <si>
    <t>2021FEB07_00:00T2EUROPE</t>
  </si>
  <si>
    <t>2021FEB06_15:40T1EUROPE</t>
  </si>
  <si>
    <t>2021FEB01_19:00T1EUROPE</t>
  </si>
  <si>
    <t>2021APR07_19:00T2EUROPE</t>
  </si>
  <si>
    <t>2021APR07_07:00T1EUROPE</t>
  </si>
  <si>
    <t>2021APR07_00:00T2EUROPE</t>
  </si>
  <si>
    <t>2021APR06_22:30T2EUROPE</t>
  </si>
  <si>
    <t>2021APR06_19:00T1EUROPE</t>
  </si>
  <si>
    <t>2021APR06_12:00T1EUROPE</t>
  </si>
  <si>
    <t>2020AUG07_20:30T2EUROPE</t>
  </si>
  <si>
    <t>Case 500ML x 12 Packs EU LG</t>
  </si>
  <si>
    <t>2020AUG06_00:02T1EUROPE</t>
  </si>
  <si>
    <t>2020AUG05_19:00T1EUROPE</t>
  </si>
  <si>
    <t>2020AUG05_00:01T1EUROPE</t>
  </si>
  <si>
    <t>2020AUG04_07:00T2EUROPE</t>
  </si>
  <si>
    <t>2020AUG04_00:10T1EUROPE</t>
  </si>
  <si>
    <t>2020AUG11_13:30T1EUROPE</t>
  </si>
  <si>
    <t>Case 500ML x 12 Packs EU CM</t>
  </si>
  <si>
    <t>2020AUG11_07:00T1EUROPE</t>
  </si>
  <si>
    <t>2020AUG11_00:00T1EUROPE</t>
  </si>
  <si>
    <t>2020AUG10_19:00T2EUROPE</t>
  </si>
  <si>
    <t>2020AUG10_16:00T2EUROPE</t>
  </si>
  <si>
    <t>2020AUG10_04:20T1EUROPE</t>
  </si>
  <si>
    <t>2020AUG10_00:00T2EUROPE</t>
  </si>
  <si>
    <t>2020AUG09_20:30T2EUROPE</t>
  </si>
  <si>
    <t>2020AUG09_2:30T2EUROPE</t>
  </si>
  <si>
    <t>2020AUG09_07:00T1EUROPE</t>
  </si>
  <si>
    <t>2020AUG09_00:00T1EUROPE</t>
  </si>
  <si>
    <t>2020AUG08_19:00T2EUROPE</t>
  </si>
  <si>
    <t>2020AUG08_11:00T2EUROPE</t>
  </si>
  <si>
    <t>2020AUG08_04:25T1EUROPE</t>
  </si>
  <si>
    <t>Lot/Expiry</t>
  </si>
  <si>
    <t>Item</t>
  </si>
  <si>
    <t>Flow Water</t>
  </si>
  <si>
    <t>Size: 50ml</t>
  </si>
  <si>
    <t>Case pack: 12</t>
  </si>
  <si>
    <t># Cases</t>
  </si>
  <si>
    <t>Total # Cases</t>
  </si>
  <si>
    <r>
      <t xml:space="preserve">Quantity: </t>
    </r>
    <r>
      <rPr>
        <b/>
        <sz val="14"/>
        <color indexed="8"/>
        <rFont val="Arial"/>
        <family val="2"/>
      </rPr>
      <t>83,269</t>
    </r>
    <r>
      <rPr>
        <sz val="12"/>
        <color indexed="8"/>
        <rFont val="Arial"/>
        <family val="2"/>
      </rPr>
      <t xml:space="preserve"> cases / Breakdown below</t>
    </r>
  </si>
  <si>
    <t>Subject to change and prior sale.</t>
  </si>
  <si>
    <t>Breakdown:</t>
  </si>
  <si>
    <r>
      <rPr>
        <b/>
        <sz val="12"/>
        <color indexed="8"/>
        <rFont val="Arial"/>
        <family val="2"/>
      </rPr>
      <t xml:space="preserve">Take All Price: </t>
    </r>
    <r>
      <rPr>
        <b/>
        <sz val="18"/>
        <color indexed="8"/>
        <rFont val="Arial"/>
        <family val="2"/>
      </rPr>
      <t>$4.99</t>
    </r>
    <r>
      <rPr>
        <sz val="18"/>
        <color indexed="8"/>
        <rFont val="Arial"/>
        <family val="2"/>
      </rPr>
      <t xml:space="preserve"> </t>
    </r>
    <r>
      <rPr>
        <sz val="12"/>
        <color indexed="8"/>
        <rFont val="Arial"/>
        <family val="2"/>
      </rPr>
      <t>per case Ex Warehouse</t>
    </r>
    <r>
      <rPr>
        <b/>
        <sz val="18"/>
        <color indexed="8"/>
        <rFont val="Arial"/>
        <family val="2"/>
      </rPr>
      <t xml:space="preserve"> UK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</si>
</sst>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&quot;$&quot;#,##0.00"/>
  </numFmts>
  <fonts count="16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Arial"/>
      <family val="2"/>
    </font>
    <font>
      <b/>
      <sz val="10.8"/>
      <color indexed="8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b/>
      <sz val="11"/>
      <color indexed="8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5" fillId="0" borderId="0"/>
  </cellStyleXfs>
  <cellXfs count="47">
    <xf numFmtId="0" fontId="0" fillId="0" borderId="0" xfId="0"/>
    <xf numFmtId="0" fontId="15" fillId="0" borderId="0" xfId="2"/>
    <xf numFmtId="0" fontId="5" fillId="0" borderId="0" xfId="2" applyFont="1"/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2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/>
    </xf>
    <xf numFmtId="166" fontId="5" fillId="0" borderId="0" xfId="2" applyNumberFormat="1" applyFont="1" applyAlignment="1">
      <alignment horizontal="center" vertical="center"/>
    </xf>
    <xf numFmtId="166" fontId="7" fillId="0" borderId="0" xfId="0" quotePrefix="1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6" fontId="6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166" fontId="5" fillId="2" borderId="0" xfId="2" applyNumberFormat="1" applyFont="1" applyFill="1" applyAlignment="1">
      <alignment horizontal="center" vertical="center"/>
    </xf>
    <xf numFmtId="0" fontId="5" fillId="2" borderId="0" xfId="2" applyFont="1" applyFill="1"/>
    <xf numFmtId="0" fontId="15" fillId="2" borderId="0" xfId="2" applyFill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37" fontId="4" fillId="2" borderId="1" xfId="1" applyNumberFormat="1" applyFont="1" applyFill="1" applyBorder="1" applyAlignment="1">
      <alignment horizontal="center" vertical="center"/>
    </xf>
    <xf numFmtId="166" fontId="7" fillId="2" borderId="1" xfId="1" applyNumberFormat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37" fontId="3" fillId="0" borderId="1" xfId="1" applyNumberFormat="1" applyFont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37" fontId="3" fillId="3" borderId="1" xfId="1" applyNumberFormat="1" applyFont="1" applyFill="1" applyBorder="1" applyAlignment="1">
      <alignment horizontal="center" vertical="center"/>
    </xf>
    <xf numFmtId="3" fontId="7" fillId="3" borderId="1" xfId="1" applyNumberFormat="1" applyFont="1" applyFill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9" fillId="2" borderId="1" xfId="2" applyFont="1" applyFill="1" applyBorder="1"/>
    <xf numFmtId="37" fontId="8" fillId="2" borderId="1" xfId="1" applyNumberFormat="1" applyFont="1" applyFill="1" applyBorder="1" applyAlignment="1">
      <alignment horizontal="center" vertical="center"/>
    </xf>
    <xf numFmtId="0" fontId="11" fillId="0" borderId="0" xfId="2" applyFont="1"/>
    <xf numFmtId="0" fontId="7" fillId="0" borderId="0" xfId="2" applyFont="1"/>
    <xf numFmtId="165" fontId="14" fillId="0" borderId="0" xfId="1" applyNumberFormat="1" applyFont="1" applyAlignment="1">
      <alignment horizontal="center" vertical="center"/>
    </xf>
    <xf numFmtId="166" fontId="7" fillId="0" borderId="0" xfId="2" applyNumberFormat="1" applyFont="1" applyAlignment="1">
      <alignment horizontal="center" vertical="center"/>
    </xf>
    <xf numFmtId="0" fontId="2" fillId="0" borderId="0" xfId="2" applyFont="1"/>
    <xf numFmtId="0" fontId="10" fillId="0" borderId="0" xfId="2" applyFont="1"/>
    <xf numFmtId="3" fontId="7" fillId="0" borderId="1" xfId="1" applyNumberFormat="1" applyFont="1" applyBorder="1" applyAlignment="1">
      <alignment horizontal="center" vertical="center"/>
    </xf>
    <xf numFmtId="0" fontId="3" fillId="0" borderId="0" xfId="2" applyFont="1"/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0</xdr:col>
      <xdr:colOff>9525</xdr:colOff>
      <xdr:row>21</xdr:row>
      <xdr:rowOff>9525</xdr:rowOff>
    </xdr:to>
    <xdr:pic>
      <xdr:nvPicPr>
        <xdr:cNvPr id="1025" name="Picture 1" descr="Sorted Ascendi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352925"/>
          <a:ext cx="952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topLeftCell="A4" zoomScaleNormal="100" workbookViewId="0">
      <selection activeCell="F16" sqref="F16"/>
    </sheetView>
  </sheetViews>
  <sheetFormatPr defaultColWidth="10.85546875" defaultRowHeight="15.75" x14ac:dyDescent="0.25"/>
  <cols>
    <col min="1" max="1" width="38.28515625" style="2" customWidth="1"/>
    <col min="2" max="2" width="41.5703125" style="2" customWidth="1"/>
    <col min="3" max="3" width="14.28515625" style="6" customWidth="1"/>
    <col min="4" max="4" width="17.140625" style="8" customWidth="1"/>
    <col min="5" max="5" width="15.5703125" style="9" customWidth="1"/>
    <col min="6" max="7" width="10.85546875" style="2"/>
    <col min="8" max="16384" width="10.85546875" style="1"/>
  </cols>
  <sheetData>
    <row r="1" spans="1:7" ht="18" x14ac:dyDescent="0.25">
      <c r="A1" s="44" t="s">
        <v>87</v>
      </c>
    </row>
    <row r="3" spans="1:7" x14ac:dyDescent="0.25">
      <c r="A3" s="2" t="s">
        <v>88</v>
      </c>
    </row>
    <row r="5" spans="1:7" x14ac:dyDescent="0.25">
      <c r="A5" s="2" t="s">
        <v>89</v>
      </c>
    </row>
    <row r="7" spans="1:7" ht="18" x14ac:dyDescent="0.25">
      <c r="A7" s="2" t="s">
        <v>92</v>
      </c>
    </row>
    <row r="9" spans="1:7" ht="23.25" x14ac:dyDescent="0.35">
      <c r="A9" s="46" t="s">
        <v>95</v>
      </c>
    </row>
    <row r="10" spans="1:7" x14ac:dyDescent="0.25">
      <c r="A10" s="39" t="s">
        <v>93</v>
      </c>
    </row>
    <row r="12" spans="1:7" s="43" customFormat="1" x14ac:dyDescent="0.25">
      <c r="A12" s="40" t="s">
        <v>94</v>
      </c>
      <c r="B12" s="40"/>
      <c r="C12" s="41"/>
      <c r="D12" s="8"/>
      <c r="E12" s="42"/>
      <c r="F12" s="40"/>
      <c r="G12" s="40"/>
    </row>
    <row r="13" spans="1:7" x14ac:dyDescent="0.25">
      <c r="B13" s="5"/>
    </row>
    <row r="14" spans="1:7" x14ac:dyDescent="0.25">
      <c r="A14" s="19" t="s">
        <v>0</v>
      </c>
      <c r="B14" s="20" t="s">
        <v>1</v>
      </c>
      <c r="C14" s="20" t="s">
        <v>90</v>
      </c>
      <c r="D14" s="10"/>
      <c r="E14" s="11"/>
    </row>
    <row r="15" spans="1:7" x14ac:dyDescent="0.25">
      <c r="A15" s="21" t="s">
        <v>6</v>
      </c>
      <c r="B15" s="22" t="s">
        <v>7</v>
      </c>
      <c r="C15" s="23">
        <v>21419</v>
      </c>
      <c r="D15" s="12"/>
      <c r="E15" s="12"/>
    </row>
    <row r="16" spans="1:7" x14ac:dyDescent="0.25">
      <c r="A16" s="21" t="s">
        <v>3</v>
      </c>
      <c r="B16" s="22" t="s">
        <v>2</v>
      </c>
      <c r="C16" s="23">
        <v>19785</v>
      </c>
      <c r="D16" s="12"/>
      <c r="E16" s="12"/>
    </row>
    <row r="17" spans="1:7" x14ac:dyDescent="0.25">
      <c r="A17" s="21" t="s">
        <v>4</v>
      </c>
      <c r="B17" s="22" t="s">
        <v>5</v>
      </c>
      <c r="C17" s="23">
        <v>13518</v>
      </c>
      <c r="D17" s="12"/>
      <c r="E17" s="12"/>
    </row>
    <row r="18" spans="1:7" x14ac:dyDescent="0.25">
      <c r="A18" s="21" t="s">
        <v>9</v>
      </c>
      <c r="B18" s="22" t="s">
        <v>8</v>
      </c>
      <c r="C18" s="23">
        <v>14254</v>
      </c>
      <c r="D18" s="12"/>
      <c r="E18" s="12"/>
    </row>
    <row r="19" spans="1:7" x14ac:dyDescent="0.25">
      <c r="A19" s="21" t="s">
        <v>11</v>
      </c>
      <c r="B19" s="22" t="s">
        <v>10</v>
      </c>
      <c r="C19" s="23">
        <v>14293</v>
      </c>
      <c r="D19" s="14"/>
      <c r="E19" s="14"/>
    </row>
    <row r="20" spans="1:7" x14ac:dyDescent="0.25">
      <c r="A20" s="24"/>
      <c r="B20" s="25"/>
      <c r="C20" s="26">
        <f>SUM(C15:C19)</f>
        <v>83269</v>
      </c>
      <c r="D20" s="15"/>
      <c r="E20" s="15"/>
    </row>
    <row r="21" spans="1:7" x14ac:dyDescent="0.25">
      <c r="A21" s="4"/>
      <c r="B21" s="3"/>
      <c r="C21" s="7"/>
      <c r="D21" s="13"/>
      <c r="E21" s="13"/>
    </row>
    <row r="22" spans="1:7" s="18" customFormat="1" x14ac:dyDescent="0.25">
      <c r="A22" s="27" t="s">
        <v>86</v>
      </c>
      <c r="B22" s="27" t="s">
        <v>85</v>
      </c>
      <c r="C22" s="28" t="s">
        <v>90</v>
      </c>
      <c r="D22" s="29" t="s">
        <v>91</v>
      </c>
      <c r="E22" s="16"/>
      <c r="F22" s="17"/>
      <c r="G22" s="17"/>
    </row>
    <row r="23" spans="1:7" x14ac:dyDescent="0.25">
      <c r="A23" s="30" t="s">
        <v>71</v>
      </c>
      <c r="B23" s="30" t="s">
        <v>84</v>
      </c>
      <c r="C23" s="31">
        <v>2128</v>
      </c>
      <c r="D23" s="45">
        <f>SUM(C23:C37)</f>
        <v>19785</v>
      </c>
    </row>
    <row r="24" spans="1:7" x14ac:dyDescent="0.25">
      <c r="A24" s="30" t="s">
        <v>71</v>
      </c>
      <c r="B24" s="30" t="s">
        <v>84</v>
      </c>
      <c r="C24" s="31">
        <v>1301</v>
      </c>
      <c r="D24" s="45"/>
    </row>
    <row r="25" spans="1:7" x14ac:dyDescent="0.25">
      <c r="A25" s="30" t="s">
        <v>71</v>
      </c>
      <c r="B25" s="30" t="s">
        <v>83</v>
      </c>
      <c r="C25" s="31">
        <v>2356</v>
      </c>
      <c r="D25" s="45"/>
    </row>
    <row r="26" spans="1:7" x14ac:dyDescent="0.25">
      <c r="A26" s="30" t="s">
        <v>71</v>
      </c>
      <c r="B26" s="30" t="s">
        <v>82</v>
      </c>
      <c r="C26" s="31">
        <v>423</v>
      </c>
      <c r="D26" s="45"/>
    </row>
    <row r="27" spans="1:7" x14ac:dyDescent="0.25">
      <c r="A27" s="30" t="s">
        <v>71</v>
      </c>
      <c r="B27" s="30" t="s">
        <v>81</v>
      </c>
      <c r="C27" s="31">
        <v>1363</v>
      </c>
      <c r="D27" s="45"/>
    </row>
    <row r="28" spans="1:7" x14ac:dyDescent="0.25">
      <c r="A28" s="30" t="s">
        <v>71</v>
      </c>
      <c r="B28" s="30" t="s">
        <v>80</v>
      </c>
      <c r="C28" s="31">
        <v>2090</v>
      </c>
      <c r="D28" s="45"/>
    </row>
    <row r="29" spans="1:7" x14ac:dyDescent="0.25">
      <c r="A29" s="30" t="s">
        <v>71</v>
      </c>
      <c r="B29" s="30" t="s">
        <v>79</v>
      </c>
      <c r="C29" s="31">
        <v>633</v>
      </c>
      <c r="D29" s="45"/>
    </row>
    <row r="30" spans="1:7" x14ac:dyDescent="0.25">
      <c r="A30" s="30" t="s">
        <v>71</v>
      </c>
      <c r="B30" s="30" t="s">
        <v>78</v>
      </c>
      <c r="C30" s="31">
        <v>979</v>
      </c>
      <c r="D30" s="45"/>
    </row>
    <row r="31" spans="1:7" x14ac:dyDescent="0.25">
      <c r="A31" s="30" t="s">
        <v>71</v>
      </c>
      <c r="B31" s="30" t="s">
        <v>77</v>
      </c>
      <c r="C31" s="31">
        <v>266</v>
      </c>
      <c r="D31" s="45"/>
    </row>
    <row r="32" spans="1:7" x14ac:dyDescent="0.25">
      <c r="A32" s="30" t="s">
        <v>71</v>
      </c>
      <c r="B32" s="30" t="s">
        <v>76</v>
      </c>
      <c r="C32" s="31">
        <v>532</v>
      </c>
      <c r="D32" s="45"/>
    </row>
    <row r="33" spans="1:4" x14ac:dyDescent="0.25">
      <c r="A33" s="30" t="s">
        <v>71</v>
      </c>
      <c r="B33" s="30" t="s">
        <v>75</v>
      </c>
      <c r="C33" s="31">
        <v>133</v>
      </c>
      <c r="D33" s="45"/>
    </row>
    <row r="34" spans="1:4" x14ac:dyDescent="0.25">
      <c r="A34" s="30" t="s">
        <v>71</v>
      </c>
      <c r="B34" s="30" t="s">
        <v>74</v>
      </c>
      <c r="C34" s="31">
        <v>1627</v>
      </c>
      <c r="D34" s="45"/>
    </row>
    <row r="35" spans="1:4" x14ac:dyDescent="0.25">
      <c r="A35" s="30" t="s">
        <v>71</v>
      </c>
      <c r="B35" s="30" t="s">
        <v>73</v>
      </c>
      <c r="C35" s="31">
        <v>3294</v>
      </c>
      <c r="D35" s="45"/>
    </row>
    <row r="36" spans="1:4" x14ac:dyDescent="0.25">
      <c r="A36" s="30" t="s">
        <v>71</v>
      </c>
      <c r="B36" s="30" t="s">
        <v>72</v>
      </c>
      <c r="C36" s="31">
        <v>1250</v>
      </c>
      <c r="D36" s="45"/>
    </row>
    <row r="37" spans="1:4" x14ac:dyDescent="0.25">
      <c r="A37" s="30" t="s">
        <v>71</v>
      </c>
      <c r="B37" s="30" t="s">
        <v>70</v>
      </c>
      <c r="C37" s="31">
        <v>1410</v>
      </c>
      <c r="D37" s="45"/>
    </row>
    <row r="38" spans="1:4" ht="5.0999999999999996" customHeight="1" x14ac:dyDescent="0.25">
      <c r="A38" s="32"/>
      <c r="B38" s="32"/>
      <c r="C38" s="33"/>
      <c r="D38" s="34"/>
    </row>
    <row r="39" spans="1:4" x14ac:dyDescent="0.25">
      <c r="A39" s="30" t="s">
        <v>64</v>
      </c>
      <c r="B39" s="30" t="s">
        <v>69</v>
      </c>
      <c r="C39" s="31">
        <f>1729-46</f>
        <v>1683</v>
      </c>
      <c r="D39" s="45">
        <v>13518</v>
      </c>
    </row>
    <row r="40" spans="1:4" x14ac:dyDescent="0.25">
      <c r="A40" s="30" t="s">
        <v>64</v>
      </c>
      <c r="B40" s="30" t="s">
        <v>68</v>
      </c>
      <c r="C40" s="31">
        <v>3705</v>
      </c>
      <c r="D40" s="45"/>
    </row>
    <row r="41" spans="1:4" x14ac:dyDescent="0.25">
      <c r="A41" s="30" t="s">
        <v>64</v>
      </c>
      <c r="B41" s="30" t="s">
        <v>67</v>
      </c>
      <c r="C41" s="31">
        <v>1045</v>
      </c>
      <c r="D41" s="45"/>
    </row>
    <row r="42" spans="1:4" x14ac:dyDescent="0.25">
      <c r="A42" s="30" t="s">
        <v>64</v>
      </c>
      <c r="B42" s="30" t="s">
        <v>66</v>
      </c>
      <c r="C42" s="31">
        <v>1404</v>
      </c>
      <c r="D42" s="45"/>
    </row>
    <row r="43" spans="1:4" x14ac:dyDescent="0.25">
      <c r="A43" s="30" t="s">
        <v>64</v>
      </c>
      <c r="B43" s="30" t="s">
        <v>65</v>
      </c>
      <c r="C43" s="31">
        <v>3553</v>
      </c>
      <c r="D43" s="45"/>
    </row>
    <row r="44" spans="1:4" x14ac:dyDescent="0.25">
      <c r="A44" s="30" t="s">
        <v>64</v>
      </c>
      <c r="B44" s="30" t="s">
        <v>63</v>
      </c>
      <c r="C44" s="31">
        <v>2128</v>
      </c>
      <c r="D44" s="45"/>
    </row>
    <row r="45" spans="1:4" ht="4.5" customHeight="1" x14ac:dyDescent="0.25">
      <c r="A45" s="32"/>
      <c r="B45" s="32"/>
      <c r="C45" s="33"/>
      <c r="D45" s="34"/>
    </row>
    <row r="46" spans="1:4" x14ac:dyDescent="0.25">
      <c r="A46" s="30" t="s">
        <v>35</v>
      </c>
      <c r="B46" s="30" t="s">
        <v>62</v>
      </c>
      <c r="C46" s="31">
        <v>133</v>
      </c>
      <c r="D46" s="45">
        <f>SUM(C46:C72)</f>
        <v>21419</v>
      </c>
    </row>
    <row r="47" spans="1:4" x14ac:dyDescent="0.25">
      <c r="A47" s="30" t="s">
        <v>35</v>
      </c>
      <c r="B47" s="30" t="s">
        <v>61</v>
      </c>
      <c r="C47" s="31">
        <v>276</v>
      </c>
      <c r="D47" s="45"/>
    </row>
    <row r="48" spans="1:4" x14ac:dyDescent="0.25">
      <c r="A48" s="30" t="s">
        <v>35</v>
      </c>
      <c r="B48" s="30" t="s">
        <v>60</v>
      </c>
      <c r="C48" s="31">
        <v>155</v>
      </c>
      <c r="D48" s="45"/>
    </row>
    <row r="49" spans="1:4" x14ac:dyDescent="0.25">
      <c r="A49" s="30" t="s">
        <v>35</v>
      </c>
      <c r="B49" s="30" t="s">
        <v>59</v>
      </c>
      <c r="C49" s="31">
        <v>115</v>
      </c>
      <c r="D49" s="45"/>
    </row>
    <row r="50" spans="1:4" x14ac:dyDescent="0.25">
      <c r="A50" s="30" t="s">
        <v>35</v>
      </c>
      <c r="B50" s="30" t="s">
        <v>58</v>
      </c>
      <c r="C50" s="31">
        <v>784</v>
      </c>
      <c r="D50" s="45"/>
    </row>
    <row r="51" spans="1:4" x14ac:dyDescent="0.25">
      <c r="A51" s="30" t="s">
        <v>35</v>
      </c>
      <c r="B51" s="30" t="s">
        <v>57</v>
      </c>
      <c r="C51" s="31">
        <v>399</v>
      </c>
      <c r="D51" s="45"/>
    </row>
    <row r="52" spans="1:4" x14ac:dyDescent="0.25">
      <c r="A52" s="30" t="s">
        <v>35</v>
      </c>
      <c r="B52" s="30" t="s">
        <v>56</v>
      </c>
      <c r="C52" s="31">
        <v>133</v>
      </c>
      <c r="D52" s="45"/>
    </row>
    <row r="53" spans="1:4" x14ac:dyDescent="0.25">
      <c r="A53" s="30" t="s">
        <v>35</v>
      </c>
      <c r="B53" s="30" t="s">
        <v>55</v>
      </c>
      <c r="C53" s="31">
        <v>1558</v>
      </c>
      <c r="D53" s="45"/>
    </row>
    <row r="54" spans="1:4" x14ac:dyDescent="0.25">
      <c r="A54" s="30" t="s">
        <v>35</v>
      </c>
      <c r="B54" s="30" t="s">
        <v>54</v>
      </c>
      <c r="C54" s="31">
        <v>2410</v>
      </c>
      <c r="D54" s="45"/>
    </row>
    <row r="55" spans="1:4" x14ac:dyDescent="0.25">
      <c r="A55" s="30" t="s">
        <v>35</v>
      </c>
      <c r="B55" s="30" t="s">
        <v>53</v>
      </c>
      <c r="C55" s="31">
        <v>649</v>
      </c>
      <c r="D55" s="45"/>
    </row>
    <row r="56" spans="1:4" x14ac:dyDescent="0.25">
      <c r="A56" s="30" t="s">
        <v>35</v>
      </c>
      <c r="B56" s="30" t="s">
        <v>52</v>
      </c>
      <c r="C56" s="31">
        <v>1862</v>
      </c>
      <c r="D56" s="45"/>
    </row>
    <row r="57" spans="1:4" x14ac:dyDescent="0.25">
      <c r="A57" s="30" t="s">
        <v>35</v>
      </c>
      <c r="B57" s="30" t="s">
        <v>51</v>
      </c>
      <c r="C57" s="31">
        <v>1862</v>
      </c>
      <c r="D57" s="45"/>
    </row>
    <row r="58" spans="1:4" x14ac:dyDescent="0.25">
      <c r="A58" s="30" t="s">
        <v>35</v>
      </c>
      <c r="B58" s="30" t="s">
        <v>50</v>
      </c>
      <c r="C58" s="31">
        <v>1995</v>
      </c>
      <c r="D58" s="45"/>
    </row>
    <row r="59" spans="1:4" x14ac:dyDescent="0.25">
      <c r="A59" s="30" t="s">
        <v>35</v>
      </c>
      <c r="B59" s="30" t="s">
        <v>49</v>
      </c>
      <c r="C59" s="31">
        <v>399</v>
      </c>
      <c r="D59" s="45"/>
    </row>
    <row r="60" spans="1:4" x14ac:dyDescent="0.25">
      <c r="A60" s="30" t="s">
        <v>35</v>
      </c>
      <c r="B60" s="30" t="s">
        <v>48</v>
      </c>
      <c r="C60" s="31">
        <v>118</v>
      </c>
      <c r="D60" s="45"/>
    </row>
    <row r="61" spans="1:4" x14ac:dyDescent="0.25">
      <c r="A61" s="30" t="s">
        <v>35</v>
      </c>
      <c r="B61" s="30" t="s">
        <v>47</v>
      </c>
      <c r="C61" s="31">
        <v>582</v>
      </c>
      <c r="D61" s="45"/>
    </row>
    <row r="62" spans="1:4" x14ac:dyDescent="0.25">
      <c r="A62" s="30" t="s">
        <v>35</v>
      </c>
      <c r="B62" s="30" t="s">
        <v>46</v>
      </c>
      <c r="C62" s="31">
        <v>532</v>
      </c>
      <c r="D62" s="45"/>
    </row>
    <row r="63" spans="1:4" x14ac:dyDescent="0.25">
      <c r="A63" s="30" t="s">
        <v>35</v>
      </c>
      <c r="B63" s="30" t="s">
        <v>45</v>
      </c>
      <c r="C63" s="31">
        <v>266</v>
      </c>
      <c r="D63" s="45"/>
    </row>
    <row r="64" spans="1:4" x14ac:dyDescent="0.25">
      <c r="A64" s="30" t="s">
        <v>35</v>
      </c>
      <c r="B64" s="30" t="s">
        <v>44</v>
      </c>
      <c r="C64" s="31">
        <f>2530+34</f>
        <v>2564</v>
      </c>
      <c r="D64" s="45"/>
    </row>
    <row r="65" spans="1:4" x14ac:dyDescent="0.25">
      <c r="A65" s="30" t="s">
        <v>35</v>
      </c>
      <c r="B65" s="30" t="s">
        <v>43</v>
      </c>
      <c r="C65" s="31">
        <v>133</v>
      </c>
      <c r="D65" s="45"/>
    </row>
    <row r="66" spans="1:4" x14ac:dyDescent="0.25">
      <c r="A66" s="30" t="s">
        <v>35</v>
      </c>
      <c r="B66" s="30" t="s">
        <v>42</v>
      </c>
      <c r="C66" s="31">
        <v>1058</v>
      </c>
      <c r="D66" s="45"/>
    </row>
    <row r="67" spans="1:4" x14ac:dyDescent="0.25">
      <c r="A67" s="30" t="s">
        <v>35</v>
      </c>
      <c r="B67" s="30" t="s">
        <v>41</v>
      </c>
      <c r="C67" s="31">
        <v>798</v>
      </c>
      <c r="D67" s="45"/>
    </row>
    <row r="68" spans="1:4" x14ac:dyDescent="0.25">
      <c r="A68" s="30" t="s">
        <v>35</v>
      </c>
      <c r="B68" s="30" t="s">
        <v>40</v>
      </c>
      <c r="C68" s="31">
        <v>133</v>
      </c>
      <c r="D68" s="45"/>
    </row>
    <row r="69" spans="1:4" x14ac:dyDescent="0.25">
      <c r="A69" s="30" t="s">
        <v>35</v>
      </c>
      <c r="B69" s="30" t="s">
        <v>39</v>
      </c>
      <c r="C69" s="31">
        <v>1596</v>
      </c>
      <c r="D69" s="45"/>
    </row>
    <row r="70" spans="1:4" x14ac:dyDescent="0.25">
      <c r="A70" s="30" t="s">
        <v>35</v>
      </c>
      <c r="B70" s="30" t="s">
        <v>38</v>
      </c>
      <c r="C70" s="31">
        <v>18</v>
      </c>
      <c r="D70" s="45"/>
    </row>
    <row r="71" spans="1:4" x14ac:dyDescent="0.25">
      <c r="A71" s="30" t="s">
        <v>35</v>
      </c>
      <c r="B71" s="30" t="s">
        <v>37</v>
      </c>
      <c r="C71" s="31">
        <v>665</v>
      </c>
      <c r="D71" s="45"/>
    </row>
    <row r="72" spans="1:4" x14ac:dyDescent="0.25">
      <c r="A72" s="30" t="s">
        <v>35</v>
      </c>
      <c r="B72" s="30" t="s">
        <v>36</v>
      </c>
      <c r="C72" s="31">
        <v>226</v>
      </c>
      <c r="D72" s="45"/>
    </row>
    <row r="73" spans="1:4" ht="5.0999999999999996" customHeight="1" x14ac:dyDescent="0.25">
      <c r="A73" s="32"/>
      <c r="B73" s="32"/>
      <c r="C73" s="33"/>
      <c r="D73" s="34"/>
    </row>
    <row r="74" spans="1:4" x14ac:dyDescent="0.25">
      <c r="A74" s="30" t="s">
        <v>25</v>
      </c>
      <c r="B74" s="30" t="s">
        <v>34</v>
      </c>
      <c r="C74" s="31">
        <v>1346</v>
      </c>
      <c r="D74" s="45">
        <f>SUM(C74:C83)</f>
        <v>14254</v>
      </c>
    </row>
    <row r="75" spans="1:4" x14ac:dyDescent="0.25">
      <c r="A75" s="30" t="s">
        <v>25</v>
      </c>
      <c r="B75" s="30" t="s">
        <v>33</v>
      </c>
      <c r="C75" s="31">
        <v>1197</v>
      </c>
      <c r="D75" s="45"/>
    </row>
    <row r="76" spans="1:4" x14ac:dyDescent="0.25">
      <c r="A76" s="30" t="s">
        <v>25</v>
      </c>
      <c r="B76" s="30" t="s">
        <v>32</v>
      </c>
      <c r="C76" s="31">
        <v>966</v>
      </c>
      <c r="D76" s="45"/>
    </row>
    <row r="77" spans="1:4" x14ac:dyDescent="0.25">
      <c r="A77" s="30" t="s">
        <v>25</v>
      </c>
      <c r="B77" s="30" t="s">
        <v>31</v>
      </c>
      <c r="C77" s="31">
        <v>1442</v>
      </c>
      <c r="D77" s="45"/>
    </row>
    <row r="78" spans="1:4" x14ac:dyDescent="0.25">
      <c r="A78" s="30" t="s">
        <v>25</v>
      </c>
      <c r="B78" s="30" t="s">
        <v>30</v>
      </c>
      <c r="C78" s="31">
        <v>537</v>
      </c>
      <c r="D78" s="45"/>
    </row>
    <row r="79" spans="1:4" x14ac:dyDescent="0.25">
      <c r="A79" s="30" t="s">
        <v>25</v>
      </c>
      <c r="B79" s="30" t="s">
        <v>29</v>
      </c>
      <c r="C79" s="31">
        <v>2527</v>
      </c>
      <c r="D79" s="45"/>
    </row>
    <row r="80" spans="1:4" x14ac:dyDescent="0.25">
      <c r="A80" s="30" t="s">
        <v>25</v>
      </c>
      <c r="B80" s="30" t="s">
        <v>28</v>
      </c>
      <c r="C80" s="31">
        <v>3239</v>
      </c>
      <c r="D80" s="45"/>
    </row>
    <row r="81" spans="1:4" x14ac:dyDescent="0.25">
      <c r="A81" s="30" t="s">
        <v>25</v>
      </c>
      <c r="B81" s="30" t="s">
        <v>27</v>
      </c>
      <c r="C81" s="31">
        <f>1948+27</f>
        <v>1975</v>
      </c>
      <c r="D81" s="45"/>
    </row>
    <row r="82" spans="1:4" x14ac:dyDescent="0.25">
      <c r="A82" s="30" t="s">
        <v>25</v>
      </c>
      <c r="B82" s="30" t="s">
        <v>26</v>
      </c>
      <c r="C82" s="31">
        <v>604</v>
      </c>
      <c r="D82" s="45"/>
    </row>
    <row r="83" spans="1:4" x14ac:dyDescent="0.25">
      <c r="A83" s="30" t="s">
        <v>25</v>
      </c>
      <c r="B83" s="30" t="s">
        <v>24</v>
      </c>
      <c r="C83" s="31">
        <v>421</v>
      </c>
      <c r="D83" s="45"/>
    </row>
    <row r="84" spans="1:4" ht="5.0999999999999996" customHeight="1" x14ac:dyDescent="0.25">
      <c r="A84" s="32"/>
      <c r="B84" s="32"/>
      <c r="C84" s="33"/>
      <c r="D84" s="34"/>
    </row>
    <row r="85" spans="1:4" x14ac:dyDescent="0.25">
      <c r="A85" s="30" t="s">
        <v>14</v>
      </c>
      <c r="B85" s="30" t="s">
        <v>23</v>
      </c>
      <c r="C85" s="31">
        <v>798</v>
      </c>
      <c r="D85" s="45">
        <v>14293</v>
      </c>
    </row>
    <row r="86" spans="1:4" x14ac:dyDescent="0.25">
      <c r="A86" s="30" t="s">
        <v>14</v>
      </c>
      <c r="B86" s="30" t="s">
        <v>22</v>
      </c>
      <c r="C86" s="31">
        <f>665+57</f>
        <v>722</v>
      </c>
      <c r="D86" s="45"/>
    </row>
    <row r="87" spans="1:4" x14ac:dyDescent="0.25">
      <c r="A87" s="30" t="s">
        <v>14</v>
      </c>
      <c r="B87" s="30" t="s">
        <v>21</v>
      </c>
      <c r="C87" s="31">
        <v>266</v>
      </c>
      <c r="D87" s="45"/>
    </row>
    <row r="88" spans="1:4" x14ac:dyDescent="0.25">
      <c r="A88" s="30" t="s">
        <v>14</v>
      </c>
      <c r="B88" s="30" t="s">
        <v>20</v>
      </c>
      <c r="C88" s="31">
        <v>1710</v>
      </c>
      <c r="D88" s="45"/>
    </row>
    <row r="89" spans="1:4" x14ac:dyDescent="0.25">
      <c r="A89" s="30" t="s">
        <v>14</v>
      </c>
      <c r="B89" s="30" t="s">
        <v>20</v>
      </c>
      <c r="C89" s="31">
        <v>300</v>
      </c>
      <c r="D89" s="45"/>
    </row>
    <row r="90" spans="1:4" x14ac:dyDescent="0.25">
      <c r="A90" s="30" t="s">
        <v>14</v>
      </c>
      <c r="B90" s="30" t="s">
        <v>19</v>
      </c>
      <c r="C90" s="31">
        <v>5841</v>
      </c>
      <c r="D90" s="45"/>
    </row>
    <row r="91" spans="1:4" x14ac:dyDescent="0.25">
      <c r="A91" s="30" t="s">
        <v>14</v>
      </c>
      <c r="B91" s="30" t="s">
        <v>19</v>
      </c>
      <c r="C91" s="31">
        <v>23</v>
      </c>
      <c r="D91" s="45"/>
    </row>
    <row r="92" spans="1:4" x14ac:dyDescent="0.25">
      <c r="A92" s="30" t="s">
        <v>14</v>
      </c>
      <c r="B92" s="30" t="s">
        <v>18</v>
      </c>
      <c r="C92" s="31">
        <v>399</v>
      </c>
      <c r="D92" s="45"/>
    </row>
    <row r="93" spans="1:4" x14ac:dyDescent="0.25">
      <c r="A93" s="30" t="s">
        <v>14</v>
      </c>
      <c r="B93" s="30" t="s">
        <v>18</v>
      </c>
      <c r="C93" s="31">
        <v>592</v>
      </c>
      <c r="D93" s="45"/>
    </row>
    <row r="94" spans="1:4" x14ac:dyDescent="0.25">
      <c r="A94" s="30" t="s">
        <v>14</v>
      </c>
      <c r="B94" s="30" t="s">
        <v>17</v>
      </c>
      <c r="C94" s="31">
        <v>931</v>
      </c>
      <c r="D94" s="45"/>
    </row>
    <row r="95" spans="1:4" x14ac:dyDescent="0.25">
      <c r="A95" s="30" t="s">
        <v>14</v>
      </c>
      <c r="B95" s="30" t="s">
        <v>17</v>
      </c>
      <c r="C95" s="31">
        <v>16</v>
      </c>
      <c r="D95" s="45"/>
    </row>
    <row r="96" spans="1:4" x14ac:dyDescent="0.25">
      <c r="A96" s="30" t="s">
        <v>14</v>
      </c>
      <c r="B96" s="30" t="s">
        <v>16</v>
      </c>
      <c r="C96" s="31">
        <v>399</v>
      </c>
      <c r="D96" s="45"/>
    </row>
    <row r="97" spans="1:4" x14ac:dyDescent="0.25">
      <c r="A97" s="30" t="s">
        <v>14</v>
      </c>
      <c r="B97" s="30" t="s">
        <v>15</v>
      </c>
      <c r="C97" s="31">
        <v>757</v>
      </c>
      <c r="D97" s="45"/>
    </row>
    <row r="98" spans="1:4" x14ac:dyDescent="0.25">
      <c r="A98" s="30" t="s">
        <v>14</v>
      </c>
      <c r="B98" s="30" t="s">
        <v>13</v>
      </c>
      <c r="C98" s="31">
        <v>1539</v>
      </c>
      <c r="D98" s="35"/>
    </row>
    <row r="99" spans="1:4" ht="20.25" x14ac:dyDescent="0.25">
      <c r="A99" s="36"/>
      <c r="B99" s="37" t="s">
        <v>12</v>
      </c>
      <c r="C99" s="38"/>
      <c r="D99" s="35">
        <f>SUM(D23:D98)</f>
        <v>83269</v>
      </c>
    </row>
  </sheetData>
  <mergeCells count="5">
    <mergeCell ref="D85:D97"/>
    <mergeCell ref="D23:D37"/>
    <mergeCell ref="D39:D44"/>
    <mergeCell ref="D46:D72"/>
    <mergeCell ref="D74:D83"/>
  </mergeCells>
  <phoneticPr fontId="0" type="noConversion"/>
  <pageMargins left="0.7" right="0.7" top="0.75" bottom="0.75" header="0.3" footer="0.3"/>
  <pageSetup scale="81" orientation="portrait" horizontalDpi="1200" verticalDpi="1200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Inventory</vt:lpstr>
      <vt:lpstr>Inventory!Print_Area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2020-06-15T21:06:25Z</cp:lastPrinted>
  <dcterms:created xsi:type="dcterms:W3CDTF">2020-03-24T16:52:50Z</dcterms:created>
  <dcterms:modified xsi:type="dcterms:W3CDTF">2020-07-07T10:23:42Z</dcterms:modified>
</cp:coreProperties>
</file>